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Desktop\26.03\"/>
    </mc:Choice>
  </mc:AlternateContent>
  <bookViews>
    <workbookView xWindow="0" yWindow="0" windowWidth="17280" windowHeight="7080"/>
  </bookViews>
  <sheets>
    <sheet name="HSTTHC" sheetId="1" r:id="rId1"/>
  </sheets>
  <definedNames>
    <definedName name="_xlnm.Print_Titles" localSheetId="0">HSTTHC!$6:$7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 i="1" l="1"/>
  <c r="M11" i="1"/>
  <c r="M12" i="1"/>
  <c r="M13" i="1"/>
  <c r="M14" i="1"/>
  <c r="M15" i="1"/>
  <c r="M16" i="1"/>
  <c r="M17" i="1"/>
  <c r="M18" i="1"/>
  <c r="M19" i="1"/>
  <c r="M20" i="1"/>
  <c r="M21" i="1"/>
  <c r="M22" i="1"/>
  <c r="M23" i="1"/>
  <c r="M24" i="1"/>
  <c r="M25" i="1"/>
  <c r="M26" i="1"/>
  <c r="M27" i="1"/>
  <c r="M28" i="1"/>
  <c r="M29" i="1"/>
  <c r="M30" i="1"/>
  <c r="M31" i="1"/>
  <c r="M32" i="1"/>
  <c r="M33" i="1"/>
  <c r="M34" i="1"/>
  <c r="M35" i="1"/>
  <c r="M36" i="1"/>
  <c r="L9" i="1"/>
  <c r="K9" i="1"/>
  <c r="M10" i="1"/>
  <c r="D9" i="1"/>
  <c r="E9" i="1"/>
  <c r="F9" i="1"/>
  <c r="G9" i="1"/>
  <c r="H9" i="1"/>
  <c r="I9" i="1"/>
  <c r="C9" i="1"/>
  <c r="J12" i="1"/>
  <c r="J14" i="1"/>
  <c r="J17" i="1"/>
  <c r="J18" i="1"/>
  <c r="J19" i="1"/>
  <c r="J20" i="1"/>
  <c r="J21" i="1"/>
  <c r="J22" i="1"/>
  <c r="J24" i="1"/>
  <c r="J26" i="1"/>
  <c r="J28" i="1"/>
  <c r="J29" i="1"/>
  <c r="J31" i="1"/>
  <c r="J32" i="1"/>
  <c r="J33" i="1"/>
  <c r="J34" i="1"/>
  <c r="J35" i="1"/>
  <c r="J9" i="1" l="1"/>
  <c r="M9" i="1"/>
  <c r="M8" i="1" l="1"/>
  <c r="J8" i="1"/>
</calcChain>
</file>

<file path=xl/sharedStrings.xml><?xml version="1.0" encoding="utf-8"?>
<sst xmlns="http://schemas.openxmlformats.org/spreadsheetml/2006/main" count="62" uniqueCount="52">
  <si>
    <t>Stt</t>
  </si>
  <si>
    <t>Hồ sơ đang giải quyết</t>
  </si>
  <si>
    <t>Hồ sơ trực tuyến</t>
  </si>
  <si>
    <t>Tổng</t>
  </si>
  <si>
    <t>Đúng hạn</t>
  </si>
  <si>
    <t>Trễ hạn</t>
  </si>
  <si>
    <t>Trong hạn</t>
  </si>
  <si>
    <t>HS trực tuyến</t>
  </si>
  <si>
    <t>I</t>
  </si>
  <si>
    <t>II</t>
  </si>
  <si>
    <t>UBND phường Lộc Thọ</t>
  </si>
  <si>
    <t>UBND phường Ngọc Hiệp</t>
  </si>
  <si>
    <t>UBND phường Phước Hải</t>
  </si>
  <si>
    <t>UBND phường Phước Hòa</t>
  </si>
  <si>
    <t>UBND phường Phước Long</t>
  </si>
  <si>
    <t>UBND phường Phước Tân</t>
  </si>
  <si>
    <t>UBND phường Phước Tiến</t>
  </si>
  <si>
    <t>UBND phường Phương Sài</t>
  </si>
  <si>
    <t>UBND phường Phương Sơn</t>
  </si>
  <si>
    <t>UBND phường Tân Lập</t>
  </si>
  <si>
    <t>UBND phường Vạn Thạnh</t>
  </si>
  <si>
    <t>UBND phường Vạn Thắng</t>
  </si>
  <si>
    <t>UBND phường Vĩnh Hải</t>
  </si>
  <si>
    <t>UBND phường Vĩnh Hòa</t>
  </si>
  <si>
    <t>UBND phường Vĩnh Nguyên</t>
  </si>
  <si>
    <t>UBND phường Vĩnh Phước</t>
  </si>
  <si>
    <t>UBND phường Vĩnh Thọ</t>
  </si>
  <si>
    <t>UBND phường Vĩnh Trường</t>
  </si>
  <si>
    <t>UBND phường Xương Huân</t>
  </si>
  <si>
    <t>UBND xã Phước Đồng</t>
  </si>
  <si>
    <t>UBND xã Vĩnh Hiệp</t>
  </si>
  <si>
    <t>UBND xã Vĩnh Lương</t>
  </si>
  <si>
    <t>UBND xã Vĩnh Ngọc</t>
  </si>
  <si>
    <t>UBND xã Vĩnh Phương</t>
  </si>
  <si>
    <t>UBND xã Vĩnh Thái</t>
  </si>
  <si>
    <t>UBND xã Vĩnh Thạnh</t>
  </si>
  <si>
    <t>UBND xã Vĩnh Trung</t>
  </si>
  <si>
    <t>ỦY BAN NHÂN DÂN</t>
  </si>
  <si>
    <t>THÀNH PHỐ NHA TRANG</t>
  </si>
  <si>
    <t>CỘNG HÒA XÃ HỘI CHỦ NGHĨA VIỆT NAM</t>
  </si>
  <si>
    <t>Độc lập - Tự do - Hạnh phúc</t>
  </si>
  <si>
    <t>UBND cấp xã</t>
  </si>
  <si>
    <t>UBND thành phố</t>
  </si>
  <si>
    <t>Tỷ lệ
trễ hạn</t>
  </si>
  <si>
    <t>Hồ sơ đã giải quyết</t>
  </si>
  <si>
    <t>Tổng hồ sơ tiếp nhận</t>
  </si>
  <si>
    <t>Cơ quan, đơn vị</t>
  </si>
  <si>
    <t>Tổng số hồ sơ phát sinh</t>
  </si>
  <si>
    <t>Tỷ lệ trực tuyến</t>
  </si>
  <si>
    <t>-</t>
  </si>
  <si>
    <t>Ghi chú: 
1. Số liệu thống kê trên phần mềm Một cửa điện tử từ ngày 15/12/2021 đến ngày 14/12/2022.
2. Sau khi được giảm trừ hồ sơ trễ hạn do lỗi phần mềm và do các cơ quan phối hợp xử lý hồ sơ trễ, tỷ lệ hồ sơ đúng hạn của UBND thành phố năm 2022 là 99,42%, tỷ lệ trễ hạn là 0,58%.
3. Các đơn vị: Vĩnh Lương, Phước Tiến, Phước Hòa có hồ sơ trễ hạn do lỗi phần mềm.</t>
  </si>
  <si>
    <r>
      <rPr>
        <b/>
        <sz val="14"/>
        <rFont val="Times New Roman"/>
        <family val="1"/>
      </rPr>
      <t>Phụ lục 2
KẾT QUẢ GIẢI QUYẾT HỒ SƠ THỦ TỤC HÀNH CHÍNH, DỊCH VỤ CÔNG TRỰC TUYẾN NĂM 2023</t>
    </r>
    <r>
      <rPr>
        <sz val="14"/>
        <rFont val="Times New Roman"/>
        <family val="1"/>
      </rPr>
      <t xml:space="preserve">
</t>
    </r>
    <r>
      <rPr>
        <i/>
        <sz val="14"/>
        <rFont val="Times New Roman"/>
        <family val="1"/>
      </rPr>
      <t>(Kèm theo Báo cáo số 2177/BC-UBND ngày  25/3/2024 của UBND thành phố Nha Trang)</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</si>
</sst>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20" x14ac:knownFonts="1">
    <font>
      <sz val="10"/>
      <name val="Arial"/>
    </font>
    <font>
      <sz val="10"/>
      <name val="Arial"/>
    </font>
    <font>
      <sz val="10"/>
      <name val="Times New Roman"/>
      <family val="1"/>
    </font>
    <font>
      <b/>
      <sz val="14"/>
      <name val="Times New Roman"/>
      <family val="1"/>
    </font>
    <font>
      <sz val="14"/>
      <name val="Times New Roman"/>
      <family val="1"/>
    </font>
    <font>
      <sz val="10"/>
      <color theme="1"/>
      <name val="Times New Roman"/>
      <family val="1"/>
    </font>
    <font>
      <b/>
      <sz val="10"/>
      <color theme="1"/>
      <name val="Times New Roman"/>
      <family val="1"/>
    </font>
    <font>
      <i/>
      <sz val="14"/>
      <name val="Times New Roman"/>
      <family val="1"/>
    </font>
    <font>
      <sz val="13"/>
      <color theme="1"/>
      <name val="Times New Roman"/>
      <family val="1"/>
    </font>
    <font>
      <b/>
      <sz val="13"/>
      <color theme="1"/>
      <name val="Times New Roman"/>
      <family val="1"/>
    </font>
    <font>
      <b/>
      <sz val="14"/>
      <color theme="1"/>
      <name val="Times New Roman"/>
      <family val="1"/>
    </font>
    <font>
      <i/>
      <sz val="10"/>
      <color theme="1"/>
      <name val="Times New Roman"/>
      <family val="1"/>
    </font>
    <font>
      <i/>
      <sz val="11"/>
      <color theme="1"/>
      <name val="Times New Roman"/>
      <family val="1"/>
    </font>
    <font>
      <b/>
      <sz val="12.5"/>
      <name val="Times New Roman"/>
      <family val="1"/>
    </font>
    <font>
      <sz val="12.5"/>
      <name val="Times New Roman"/>
      <family val="1"/>
    </font>
    <font>
      <i/>
      <sz val="10"/>
      <name val="Times New Roman"/>
      <family val="1"/>
    </font>
    <font>
      <b/>
      <i/>
      <sz val="12.5"/>
      <name val="Times New Roman"/>
      <family val="1"/>
    </font>
    <font>
      <i/>
      <sz val="12.5"/>
      <name val="Times New Roman"/>
      <family val="1"/>
    </font>
    <font>
      <b/>
      <sz val="12.5"/>
      <color theme="1"/>
      <name val="Times New Roman"/>
      <family val="1"/>
    </font>
    <font>
      <sz val="10"/>
      <name val="Arial"/>
      <family val="2"/>
    </font>
  </fonts>
  <fills count="2">
    <fill>
      <patternFill patternType="none"/>
    </fill>
    <fill>
      <patternFill patternType="gray125"/>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9" fillId="0" borderId="0"/>
  </cellStyleXfs>
  <cellXfs count="58">
    <xf numFmtId="0" fontId="0" fillId="0" borderId="0" xfId="0"/>
    <xf numFmtId="0" fontId="5" fillId="0" borderId="0" xfId="0" applyFont="1" applyAlignment="1">
      <alignment horizontal="center" vertical="center"/>
    </xf>
    <xf numFmtId="0" fontId="5" fillId="0" borderId="0" xfId="0" applyFont="1" applyAlignment="1">
      <alignment horizontal="justify" vertical="center" wrapText="1"/>
    </xf>
    <xf numFmtId="0" fontId="5" fillId="0" borderId="0" xfId="0" applyFont="1" applyAlignment="1">
      <alignment vertical="center"/>
    </xf>
    <xf numFmtId="10" fontId="5" fillId="0" borderId="0" xfId="2" applyNumberFormat="1" applyFont="1" applyAlignment="1">
      <alignment vertical="center"/>
    </xf>
    <xf numFmtId="0" fontId="2" fillId="0" borderId="1" xfId="0" applyFont="1" applyBorder="1" applyAlignment="1">
      <alignment horizontal="center" vertical="center" wrapText="1"/>
    </xf>
    <xf numFmtId="10" fontId="6" fillId="0" borderId="0" xfId="2" applyNumberFormat="1" applyFont="1" applyAlignment="1">
      <alignment vertical="center"/>
    </xf>
    <xf numFmtId="0" fontId="6" fillId="0" borderId="0" xfId="0" applyFont="1" applyAlignment="1">
      <alignment vertical="center"/>
    </xf>
    <xf numFmtId="10" fontId="2" fillId="0" borderId="0" xfId="2" applyNumberFormat="1" applyFont="1" applyAlignment="1">
      <alignment horizontal="center" vertical="center" wrapText="1"/>
    </xf>
    <xf numFmtId="164" fontId="5" fillId="0" borderId="0" xfId="1" applyNumberFormat="1" applyFont="1" applyAlignment="1">
      <alignment horizontal="center" vertical="center"/>
    </xf>
    <xf numFmtId="10" fontId="8" fillId="0" borderId="0" xfId="2" applyNumberFormat="1" applyFont="1" applyAlignment="1">
      <alignment vertical="center"/>
    </xf>
    <xf numFmtId="0" fontId="8" fillId="0" borderId="0" xfId="0" applyFont="1" applyAlignment="1">
      <alignment vertical="center"/>
    </xf>
    <xf numFmtId="164" fontId="8" fillId="0" borderId="0" xfId="1" applyNumberFormat="1" applyFont="1" applyAlignment="1">
      <alignment horizontal="center" vertical="center"/>
    </xf>
    <xf numFmtId="164" fontId="13" fillId="0" borderId="2" xfId="1" applyNumberFormat="1" applyFont="1" applyBorder="1" applyAlignment="1" applyProtection="1">
      <alignment horizontal="center" vertical="center" wrapText="1"/>
      <protection locked="0"/>
    </xf>
    <xf numFmtId="164" fontId="13" fillId="0" borderId="2" xfId="1" applyNumberFormat="1" applyFont="1" applyBorder="1" applyAlignment="1" applyProtection="1">
      <alignment horizontal="center" vertical="center" wrapText="1" readingOrder="1"/>
      <protection locked="0"/>
    </xf>
    <xf numFmtId="164" fontId="13" fillId="0" borderId="2" xfId="1" applyNumberFormat="1" applyFont="1" applyBorder="1" applyAlignment="1">
      <alignment horizontal="center" vertical="center" wrapText="1"/>
    </xf>
    <xf numFmtId="0" fontId="13" fillId="0" borderId="2" xfId="0" applyFont="1" applyBorder="1" applyAlignment="1">
      <alignment horizontal="center" vertical="center" wrapText="1"/>
    </xf>
    <xf numFmtId="0" fontId="13" fillId="0" borderId="2" xfId="0" applyFont="1" applyBorder="1" applyAlignment="1" applyProtection="1">
      <alignment horizontal="center" vertical="center" wrapText="1" readingOrder="1"/>
      <protection locked="0"/>
    </xf>
    <xf numFmtId="0" fontId="13" fillId="0" borderId="2" xfId="0" applyFont="1" applyBorder="1" applyAlignment="1" applyProtection="1">
      <alignment horizontal="left" vertical="center" wrapText="1"/>
      <protection locked="0"/>
    </xf>
    <xf numFmtId="0" fontId="14" fillId="0" borderId="2" xfId="0" applyFont="1" applyBorder="1" applyAlignment="1" applyProtection="1">
      <alignment horizontal="center" vertical="center" wrapText="1" readingOrder="1"/>
      <protection locked="0"/>
    </xf>
    <xf numFmtId="0" fontId="14" fillId="0" borderId="2" xfId="0" applyFont="1" applyBorder="1" applyAlignment="1" applyProtection="1">
      <alignment horizontal="justify" vertical="center" wrapText="1" readingOrder="1"/>
      <protection locked="0"/>
    </xf>
    <xf numFmtId="3" fontId="14" fillId="0" borderId="2" xfId="1" applyNumberFormat="1" applyFont="1" applyBorder="1" applyAlignment="1" applyProtection="1">
      <alignment horizontal="center" vertical="center" wrapText="1" readingOrder="1"/>
      <protection locked="0"/>
    </xf>
    <xf numFmtId="3" fontId="14" fillId="0" borderId="2" xfId="1" applyNumberFormat="1" applyFont="1" applyBorder="1" applyAlignment="1">
      <alignment horizontal="center" vertical="center"/>
    </xf>
    <xf numFmtId="0" fontId="11" fillId="0" borderId="0" xfId="0" applyFont="1" applyAlignment="1">
      <alignment horizontal="center" vertical="center"/>
    </xf>
    <xf numFmtId="0" fontId="15" fillId="0" borderId="1" xfId="0" applyFont="1" applyBorder="1" applyAlignment="1">
      <alignment horizontal="center" vertical="center" wrapText="1"/>
    </xf>
    <xf numFmtId="10" fontId="15" fillId="0" borderId="0" xfId="2" applyNumberFormat="1" applyFont="1" applyAlignment="1">
      <alignment horizontal="center" vertical="center" wrapText="1"/>
    </xf>
    <xf numFmtId="10" fontId="16" fillId="0" borderId="2" xfId="2" applyNumberFormat="1" applyFont="1" applyBorder="1" applyAlignment="1">
      <alignment horizontal="center" vertical="center" wrapText="1"/>
    </xf>
    <xf numFmtId="10" fontId="17" fillId="0" borderId="2" xfId="2" applyNumberFormat="1" applyFont="1" applyBorder="1" applyAlignment="1">
      <alignment horizontal="center" vertical="center" wrapText="1"/>
    </xf>
    <xf numFmtId="0" fontId="14" fillId="0" borderId="0" xfId="0" applyFont="1" applyBorder="1" applyAlignment="1" applyProtection="1">
      <alignment horizontal="center" vertical="center" wrapText="1" readingOrder="1"/>
      <protection locked="0"/>
    </xf>
    <xf numFmtId="0" fontId="14" fillId="0" borderId="0" xfId="0" applyFont="1" applyBorder="1" applyAlignment="1" applyProtection="1">
      <alignment horizontal="justify" vertical="center" wrapText="1" readingOrder="1"/>
      <protection locked="0"/>
    </xf>
    <xf numFmtId="3" fontId="14" fillId="0" borderId="0" xfId="1" applyNumberFormat="1" applyFont="1" applyBorder="1" applyAlignment="1" applyProtection="1">
      <alignment horizontal="center" vertical="center" wrapText="1" readingOrder="1"/>
      <protection locked="0"/>
    </xf>
    <xf numFmtId="10" fontId="17" fillId="0" borderId="0" xfId="2" applyNumberFormat="1" applyFont="1" applyBorder="1" applyAlignment="1">
      <alignment horizontal="center" vertical="center" wrapText="1"/>
    </xf>
    <xf numFmtId="3" fontId="14" fillId="0" borderId="0" xfId="1" applyNumberFormat="1" applyFont="1" applyBorder="1" applyAlignment="1">
      <alignment horizontal="center" vertical="center"/>
    </xf>
    <xf numFmtId="10" fontId="17" fillId="0" borderId="0" xfId="2" applyNumberFormat="1" applyFont="1" applyBorder="1" applyAlignment="1" applyProtection="1">
      <alignment horizontal="center" vertical="center" wrapText="1" readingOrder="1"/>
      <protection locked="0"/>
    </xf>
    <xf numFmtId="3" fontId="13" fillId="0" borderId="2" xfId="1" applyNumberFormat="1" applyFont="1" applyBorder="1" applyAlignment="1" applyProtection="1">
      <alignment horizontal="center" vertical="center" wrapText="1" readingOrder="1"/>
      <protection locked="0"/>
    </xf>
    <xf numFmtId="3" fontId="13" fillId="0" borderId="2" xfId="1" applyNumberFormat="1" applyFont="1" applyBorder="1" applyAlignment="1" applyProtection="1">
      <alignment horizontal="center" vertical="center" wrapText="1"/>
      <protection locked="0"/>
    </xf>
    <xf numFmtId="3" fontId="13" fillId="0" borderId="2" xfId="1" applyNumberFormat="1" applyFont="1" applyBorder="1" applyAlignment="1">
      <alignment horizontal="center" vertical="center" wrapText="1"/>
    </xf>
    <xf numFmtId="3" fontId="18" fillId="0" borderId="0" xfId="0" applyNumberFormat="1" applyFont="1" applyAlignment="1">
      <alignment horizontal="center" vertical="center"/>
    </xf>
    <xf numFmtId="10" fontId="16" fillId="0" borderId="2" xfId="0" applyNumberFormat="1" applyFont="1" applyBorder="1" applyAlignment="1">
      <alignment horizontal="center" vertical="center" wrapText="1"/>
    </xf>
    <xf numFmtId="3" fontId="14" fillId="0" borderId="2" xfId="1" quotePrefix="1" applyNumberFormat="1" applyFont="1" applyBorder="1" applyAlignment="1" applyProtection="1">
      <alignment horizontal="center" vertical="center" wrapText="1" readingOrder="1"/>
      <protection locked="0"/>
    </xf>
    <xf numFmtId="10" fontId="17" fillId="0" borderId="2" xfId="0" applyNumberFormat="1" applyFont="1" applyBorder="1" applyAlignment="1">
      <alignment horizontal="center" vertical="center" wrapText="1"/>
    </xf>
    <xf numFmtId="10" fontId="17" fillId="0" borderId="2" xfId="2" quotePrefix="1" applyNumberFormat="1" applyFont="1" applyBorder="1" applyAlignment="1">
      <alignment horizontal="center" vertical="center" wrapText="1"/>
    </xf>
    <xf numFmtId="3" fontId="14" fillId="0" borderId="2" xfId="1" applyNumberFormat="1" applyFont="1" applyBorder="1" applyAlignment="1">
      <alignment horizontal="center" vertical="center" wrapText="1"/>
    </xf>
    <xf numFmtId="0" fontId="12" fillId="0" borderId="0" xfId="0" applyFont="1" applyAlignment="1">
      <alignment horizontal="left" vertical="center" wrapText="1"/>
    </xf>
    <xf numFmtId="164" fontId="9" fillId="0" borderId="0" xfId="1" applyNumberFormat="1" applyFont="1" applyAlignment="1">
      <alignment horizontal="center" vertical="center" wrapText="1"/>
    </xf>
    <xf numFmtId="164" fontId="10" fillId="0" borderId="0" xfId="1" applyNumberFormat="1" applyFont="1" applyAlignment="1">
      <alignment horizontal="center" vertical="center"/>
    </xf>
    <xf numFmtId="0" fontId="9" fillId="0" borderId="0" xfId="0" applyFont="1" applyAlignment="1">
      <alignment horizontal="center" vertical="center" wrapText="1"/>
    </xf>
    <xf numFmtId="10" fontId="13" fillId="0" borderId="3" xfId="2" applyNumberFormat="1" applyFont="1" applyBorder="1" applyAlignment="1">
      <alignment horizontal="center" vertical="center" wrapText="1"/>
    </xf>
    <xf numFmtId="10" fontId="13" fillId="0" borderId="4" xfId="2" applyNumberFormat="1" applyFont="1" applyBorder="1" applyAlignment="1">
      <alignment horizontal="center" vertical="center" wrapText="1"/>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4" fillId="0" borderId="0" xfId="0" applyFont="1" applyBorder="1" applyAlignment="1">
      <alignment horizontal="center" vertical="center" wrapText="1"/>
    </xf>
    <xf numFmtId="0" fontId="2" fillId="0" borderId="0" xfId="0" applyFont="1" applyBorder="1" applyAlignment="1">
      <alignment horizontal="center" vertical="center" wrapText="1"/>
    </xf>
    <xf numFmtId="0" fontId="13" fillId="0" borderId="2" xfId="0" applyFont="1" applyBorder="1" applyAlignment="1" applyProtection="1">
      <alignment horizontal="center" vertical="center" wrapText="1" readingOrder="1"/>
      <protection locked="0"/>
    </xf>
    <xf numFmtId="0" fontId="13" fillId="0" borderId="2" xfId="0" applyFont="1" applyBorder="1" applyAlignment="1" applyProtection="1">
      <alignment horizontal="center" vertical="center" wrapText="1"/>
      <protection locked="0"/>
    </xf>
    <xf numFmtId="164" fontId="13" fillId="0" borderId="2" xfId="1" applyNumberFormat="1" applyFont="1" applyBorder="1" applyAlignment="1" applyProtection="1">
      <alignment horizontal="center" vertical="center" wrapText="1" readingOrder="1"/>
      <protection locked="0"/>
    </xf>
    <xf numFmtId="164" fontId="13" fillId="0" borderId="2" xfId="1" applyNumberFormat="1" applyFont="1" applyBorder="1" applyAlignment="1" applyProtection="1">
      <alignment horizontal="center" vertical="center" wrapText="1"/>
      <protection locked="0"/>
    </xf>
  </cellXfs>
  <cellStyles count="4">
    <cellStyle name="Comma" xfId="1" builtinId="3"/>
    <cellStyle name="Normal" xfId="0" builtinId="0"/>
    <cellStyle name="Normal 3"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423333</xdr:colOff>
      <xdr:row>3</xdr:row>
      <xdr:rowOff>836083</xdr:rowOff>
    </xdr:from>
    <xdr:to>
      <xdr:col>7</xdr:col>
      <xdr:colOff>222250</xdr:colOff>
      <xdr:row>3</xdr:row>
      <xdr:rowOff>836083</xdr:rowOff>
    </xdr:to>
    <xdr:cxnSp macro="">
      <xdr:nvCxnSpPr>
        <xdr:cNvPr id="3" name="Straight Connector 2"/>
        <xdr:cNvCxnSpPr/>
      </xdr:nvCxnSpPr>
      <xdr:spPr>
        <a:xfrm>
          <a:off x="3704166" y="1449916"/>
          <a:ext cx="226483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412752</xdr:colOff>
      <xdr:row>2</xdr:row>
      <xdr:rowOff>21168</xdr:rowOff>
    </xdr:from>
    <xdr:to>
      <xdr:col>1</xdr:col>
      <xdr:colOff>1322918</xdr:colOff>
      <xdr:row>2</xdr:row>
      <xdr:rowOff>21168</xdr:rowOff>
    </xdr:to>
    <xdr:cxnSp macro="">
      <xdr:nvCxnSpPr>
        <xdr:cNvPr id="5" name="Straight Connector 4"/>
        <xdr:cNvCxnSpPr/>
      </xdr:nvCxnSpPr>
      <xdr:spPr>
        <a:xfrm>
          <a:off x="687919" y="476251"/>
          <a:ext cx="91016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550333</xdr:colOff>
      <xdr:row>2</xdr:row>
      <xdr:rowOff>31750</xdr:rowOff>
    </xdr:from>
    <xdr:to>
      <xdr:col>11</xdr:col>
      <xdr:colOff>74083</xdr:colOff>
      <xdr:row>2</xdr:row>
      <xdr:rowOff>31750</xdr:rowOff>
    </xdr:to>
    <xdr:cxnSp macro="">
      <xdr:nvCxnSpPr>
        <xdr:cNvPr id="7" name="Straight Connector 6"/>
        <xdr:cNvCxnSpPr/>
      </xdr:nvCxnSpPr>
      <xdr:spPr>
        <a:xfrm>
          <a:off x="6297083" y="486833"/>
          <a:ext cx="207433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tabSelected="1" topLeftCell="A4" zoomScale="90" zoomScaleNormal="90" workbookViewId="0">
      <pane xSplit="1" ySplit="6" topLeftCell="B31" activePane="bottomRight" state="frozen"/>
      <selection activeCell="A4" sqref="A4"/>
      <selection pane="topRight" activeCell="B4" sqref="B4"/>
      <selection pane="bottomLeft" activeCell="A10" sqref="A10"/>
      <selection pane="bottomRight" activeCell="G6" sqref="G6:I6"/>
    </sheetView>
  </sheetViews>
  <sheetFormatPr defaultColWidth="8.88671875" defaultRowHeight="13.2" x14ac:dyDescent="0.25"/>
  <cols>
    <col min="1" max="1" width="4.109375" style="1" customWidth="1"/>
    <col min="2" max="2" width="31.6640625" style="2" customWidth="1"/>
    <col min="3" max="3" width="13.33203125" style="9" customWidth="1"/>
    <col min="4" max="4" width="10.109375" style="9" customWidth="1"/>
    <col min="5" max="5" width="9" style="9" customWidth="1"/>
    <col min="6" max="6" width="7.33203125" style="9" customWidth="1"/>
    <col min="7" max="7" width="10.44140625" style="9" customWidth="1"/>
    <col min="8" max="8" width="9.44140625" style="9" customWidth="1"/>
    <col min="9" max="9" width="7.33203125" style="9" customWidth="1"/>
    <col min="10" max="10" width="9.6640625" style="25" customWidth="1"/>
    <col min="11" max="11" width="11.88671875" style="8" customWidth="1"/>
    <col min="12" max="12" width="9.5546875" style="9" customWidth="1"/>
    <col min="13" max="13" width="9.88671875" style="23" customWidth="1"/>
    <col min="14" max="14" width="8.88671875" style="4"/>
    <col min="15" max="16" width="8.88671875" style="3"/>
    <col min="17" max="17" width="14.6640625" style="3" bestFit="1" customWidth="1"/>
    <col min="18" max="16384" width="8.88671875" style="3"/>
  </cols>
  <sheetData>
    <row r="1" spans="1:14" s="11" customFormat="1" ht="16.8" x14ac:dyDescent="0.25">
      <c r="A1" s="46" t="s">
        <v>37</v>
      </c>
      <c r="B1" s="46"/>
      <c r="C1" s="12"/>
      <c r="D1" s="12"/>
      <c r="E1" s="12"/>
      <c r="F1" s="12"/>
      <c r="G1" s="44" t="s">
        <v>39</v>
      </c>
      <c r="H1" s="44"/>
      <c r="I1" s="44"/>
      <c r="J1" s="44"/>
      <c r="K1" s="44"/>
      <c r="L1" s="44"/>
      <c r="M1" s="44"/>
      <c r="N1" s="10"/>
    </row>
    <row r="2" spans="1:14" s="11" customFormat="1" ht="17.399999999999999" x14ac:dyDescent="0.25">
      <c r="A2" s="46" t="s">
        <v>38</v>
      </c>
      <c r="B2" s="46"/>
      <c r="C2" s="12"/>
      <c r="D2" s="12"/>
      <c r="E2" s="12"/>
      <c r="F2" s="12"/>
      <c r="G2" s="45" t="s">
        <v>40</v>
      </c>
      <c r="H2" s="45"/>
      <c r="I2" s="45"/>
      <c r="J2" s="45"/>
      <c r="K2" s="45"/>
      <c r="L2" s="45"/>
      <c r="M2" s="45"/>
      <c r="N2" s="10"/>
    </row>
    <row r="4" spans="1:14" ht="67.5" customHeight="1" x14ac:dyDescent="0.25">
      <c r="A4" s="52" t="s">
        <v>51</v>
      </c>
      <c r="B4" s="53"/>
      <c r="C4" s="53"/>
      <c r="D4" s="53"/>
      <c r="E4" s="53"/>
      <c r="F4" s="53"/>
      <c r="G4" s="53"/>
      <c r="H4" s="53"/>
      <c r="I4" s="53"/>
      <c r="J4" s="53"/>
      <c r="K4" s="53"/>
      <c r="L4" s="53"/>
      <c r="M4" s="53"/>
    </row>
    <row r="5" spans="1:14" x14ac:dyDescent="0.25">
      <c r="A5" s="5"/>
      <c r="B5" s="5"/>
      <c r="C5" s="5"/>
      <c r="D5" s="5"/>
      <c r="E5" s="5"/>
      <c r="F5" s="5"/>
      <c r="G5" s="5"/>
      <c r="H5" s="5"/>
      <c r="I5" s="5"/>
      <c r="J5" s="24"/>
      <c r="K5" s="5"/>
      <c r="L5" s="5"/>
      <c r="M5" s="24"/>
    </row>
    <row r="6" spans="1:14" s="7" customFormat="1" ht="25.5" customHeight="1" x14ac:dyDescent="0.25">
      <c r="A6" s="54" t="s">
        <v>0</v>
      </c>
      <c r="B6" s="55" t="s">
        <v>46</v>
      </c>
      <c r="C6" s="56" t="s">
        <v>45</v>
      </c>
      <c r="D6" s="57" t="s">
        <v>44</v>
      </c>
      <c r="E6" s="57"/>
      <c r="F6" s="57"/>
      <c r="G6" s="56" t="s">
        <v>1</v>
      </c>
      <c r="H6" s="56"/>
      <c r="I6" s="56"/>
      <c r="J6" s="47" t="s">
        <v>43</v>
      </c>
      <c r="K6" s="49" t="s">
        <v>2</v>
      </c>
      <c r="L6" s="50"/>
      <c r="M6" s="51"/>
      <c r="N6" s="6"/>
    </row>
    <row r="7" spans="1:14" s="7" customFormat="1" ht="63" customHeight="1" x14ac:dyDescent="0.25">
      <c r="A7" s="54"/>
      <c r="B7" s="55"/>
      <c r="C7" s="56"/>
      <c r="D7" s="13" t="s">
        <v>3</v>
      </c>
      <c r="E7" s="13" t="s">
        <v>4</v>
      </c>
      <c r="F7" s="13" t="s">
        <v>5</v>
      </c>
      <c r="G7" s="14" t="s">
        <v>3</v>
      </c>
      <c r="H7" s="13" t="s">
        <v>6</v>
      </c>
      <c r="I7" s="14" t="s">
        <v>5</v>
      </c>
      <c r="J7" s="48"/>
      <c r="K7" s="15" t="s">
        <v>47</v>
      </c>
      <c r="L7" s="15" t="s">
        <v>7</v>
      </c>
      <c r="M7" s="16" t="s">
        <v>48</v>
      </c>
      <c r="N7" s="6"/>
    </row>
    <row r="8" spans="1:14" s="7" customFormat="1" ht="24" customHeight="1" x14ac:dyDescent="0.25">
      <c r="A8" s="17" t="s">
        <v>8</v>
      </c>
      <c r="B8" s="18" t="s">
        <v>42</v>
      </c>
      <c r="C8" s="34">
        <v>14114</v>
      </c>
      <c r="D8" s="35">
        <v>12919</v>
      </c>
      <c r="E8" s="35">
        <v>12829</v>
      </c>
      <c r="F8" s="35">
        <v>90</v>
      </c>
      <c r="G8" s="34">
        <v>1195</v>
      </c>
      <c r="H8" s="35">
        <v>1178</v>
      </c>
      <c r="I8" s="34">
        <v>17</v>
      </c>
      <c r="J8" s="26">
        <f>F8/D8</f>
        <v>6.9664834739530919E-3</v>
      </c>
      <c r="K8" s="37">
        <v>10282</v>
      </c>
      <c r="L8" s="36">
        <v>7320</v>
      </c>
      <c r="M8" s="38">
        <f>L8/K8</f>
        <v>0.71192375024314336</v>
      </c>
      <c r="N8" s="6"/>
    </row>
    <row r="9" spans="1:14" s="7" customFormat="1" ht="24" customHeight="1" x14ac:dyDescent="0.25">
      <c r="A9" s="17" t="s">
        <v>9</v>
      </c>
      <c r="B9" s="18" t="s">
        <v>41</v>
      </c>
      <c r="C9" s="34">
        <f>SUM(C10:C36)</f>
        <v>80018</v>
      </c>
      <c r="D9" s="34">
        <f t="shared" ref="D9:I9" si="0">SUM(D10:D36)</f>
        <v>79075</v>
      </c>
      <c r="E9" s="34">
        <f t="shared" si="0"/>
        <v>78998</v>
      </c>
      <c r="F9" s="34">
        <f t="shared" si="0"/>
        <v>77</v>
      </c>
      <c r="G9" s="34">
        <f t="shared" si="0"/>
        <v>943</v>
      </c>
      <c r="H9" s="34">
        <f t="shared" si="0"/>
        <v>935</v>
      </c>
      <c r="I9" s="34">
        <f t="shared" si="0"/>
        <v>8</v>
      </c>
      <c r="J9" s="26">
        <f t="shared" ref="J9:J35" si="1">F9/D9</f>
        <v>9.7375908947202022E-4</v>
      </c>
      <c r="K9" s="36">
        <f>SUM(K10:K36)</f>
        <v>29935</v>
      </c>
      <c r="L9" s="36">
        <f>SUM(L10:L36)</f>
        <v>19657</v>
      </c>
      <c r="M9" s="38">
        <f t="shared" ref="M9:M36" si="2">L9/K9</f>
        <v>0.65665608819108068</v>
      </c>
      <c r="N9" s="6"/>
    </row>
    <row r="10" spans="1:14" ht="21" customHeight="1" x14ac:dyDescent="0.25">
      <c r="A10" s="19">
        <v>1</v>
      </c>
      <c r="B10" s="20" t="s">
        <v>10</v>
      </c>
      <c r="C10" s="21">
        <v>4495</v>
      </c>
      <c r="D10" s="21">
        <v>4479</v>
      </c>
      <c r="E10" s="21">
        <v>4478</v>
      </c>
      <c r="F10" s="21">
        <v>1</v>
      </c>
      <c r="G10" s="21">
        <v>16</v>
      </c>
      <c r="H10" s="21">
        <v>12</v>
      </c>
      <c r="I10" s="39">
        <v>4</v>
      </c>
      <c r="J10" s="27">
        <f t="shared" si="1"/>
        <v>2.2326412145568208E-4</v>
      </c>
      <c r="K10" s="42">
        <v>1377</v>
      </c>
      <c r="L10" s="22">
        <v>832</v>
      </c>
      <c r="M10" s="40">
        <f t="shared" si="2"/>
        <v>0.60421205519244736</v>
      </c>
    </row>
    <row r="11" spans="1:14" ht="21" customHeight="1" x14ac:dyDescent="0.25">
      <c r="A11" s="19">
        <v>2</v>
      </c>
      <c r="B11" s="20" t="s">
        <v>11</v>
      </c>
      <c r="C11" s="21">
        <v>2057</v>
      </c>
      <c r="D11" s="21">
        <v>2038</v>
      </c>
      <c r="E11" s="21">
        <v>2036</v>
      </c>
      <c r="F11" s="39">
        <v>2</v>
      </c>
      <c r="G11" s="21">
        <v>19</v>
      </c>
      <c r="H11" s="21">
        <v>19</v>
      </c>
      <c r="I11" s="39">
        <v>0</v>
      </c>
      <c r="J11" s="41" t="s">
        <v>49</v>
      </c>
      <c r="K11" s="22">
        <v>1215</v>
      </c>
      <c r="L11" s="22">
        <v>632</v>
      </c>
      <c r="M11" s="40">
        <f t="shared" si="2"/>
        <v>0.52016460905349793</v>
      </c>
    </row>
    <row r="12" spans="1:14" ht="21" customHeight="1" x14ac:dyDescent="0.25">
      <c r="A12" s="19">
        <v>3</v>
      </c>
      <c r="B12" s="20" t="s">
        <v>12</v>
      </c>
      <c r="C12" s="21">
        <v>4454</v>
      </c>
      <c r="D12" s="21">
        <v>4404</v>
      </c>
      <c r="E12" s="21">
        <v>4402</v>
      </c>
      <c r="F12" s="21">
        <v>2</v>
      </c>
      <c r="G12" s="21">
        <v>50</v>
      </c>
      <c r="H12" s="21">
        <v>50</v>
      </c>
      <c r="I12" s="39">
        <v>0</v>
      </c>
      <c r="J12" s="27">
        <f t="shared" si="1"/>
        <v>4.5413260672116256E-4</v>
      </c>
      <c r="K12" s="22">
        <v>1781</v>
      </c>
      <c r="L12" s="22">
        <v>1264</v>
      </c>
      <c r="M12" s="40">
        <f t="shared" si="2"/>
        <v>0.70971364402021331</v>
      </c>
    </row>
    <row r="13" spans="1:14" ht="21" customHeight="1" x14ac:dyDescent="0.25">
      <c r="A13" s="19">
        <v>4</v>
      </c>
      <c r="B13" s="20" t="s">
        <v>13</v>
      </c>
      <c r="C13" s="21">
        <v>2472</v>
      </c>
      <c r="D13" s="21">
        <v>2450</v>
      </c>
      <c r="E13" s="21">
        <v>2450</v>
      </c>
      <c r="F13" s="21">
        <v>0</v>
      </c>
      <c r="G13" s="21">
        <v>22</v>
      </c>
      <c r="H13" s="21">
        <v>22</v>
      </c>
      <c r="I13" s="39">
        <v>0</v>
      </c>
      <c r="J13" s="27" t="s">
        <v>49</v>
      </c>
      <c r="K13" s="22">
        <v>1013</v>
      </c>
      <c r="L13" s="22">
        <v>569</v>
      </c>
      <c r="M13" s="40">
        <f t="shared" si="2"/>
        <v>0.56169792694965448</v>
      </c>
    </row>
    <row r="14" spans="1:14" ht="21" customHeight="1" x14ac:dyDescent="0.25">
      <c r="A14" s="19">
        <v>5</v>
      </c>
      <c r="B14" s="20" t="s">
        <v>14</v>
      </c>
      <c r="C14" s="21">
        <v>8954</v>
      </c>
      <c r="D14" s="21">
        <v>8875</v>
      </c>
      <c r="E14" s="21">
        <v>8868</v>
      </c>
      <c r="F14" s="21">
        <v>7</v>
      </c>
      <c r="G14" s="21">
        <v>79</v>
      </c>
      <c r="H14" s="21">
        <v>78</v>
      </c>
      <c r="I14" s="21">
        <v>1</v>
      </c>
      <c r="J14" s="27">
        <f t="shared" si="1"/>
        <v>7.8873239436619714E-4</v>
      </c>
      <c r="K14" s="22">
        <v>1263</v>
      </c>
      <c r="L14" s="22">
        <v>1042</v>
      </c>
      <c r="M14" s="40">
        <f t="shared" si="2"/>
        <v>0.82501979414093429</v>
      </c>
    </row>
    <row r="15" spans="1:14" ht="21" customHeight="1" x14ac:dyDescent="0.25">
      <c r="A15" s="19">
        <v>6</v>
      </c>
      <c r="B15" s="20" t="s">
        <v>15</v>
      </c>
      <c r="C15" s="21">
        <v>2172</v>
      </c>
      <c r="D15" s="21">
        <v>2140</v>
      </c>
      <c r="E15" s="21">
        <v>2140</v>
      </c>
      <c r="F15" s="39">
        <v>0</v>
      </c>
      <c r="G15" s="21">
        <v>32</v>
      </c>
      <c r="H15" s="21">
        <v>31</v>
      </c>
      <c r="I15" s="39">
        <v>1</v>
      </c>
      <c r="J15" s="41" t="s">
        <v>49</v>
      </c>
      <c r="K15" s="22">
        <v>1191</v>
      </c>
      <c r="L15" s="22">
        <v>1011</v>
      </c>
      <c r="M15" s="40">
        <f t="shared" si="2"/>
        <v>0.8488664987405542</v>
      </c>
    </row>
    <row r="16" spans="1:14" ht="21" customHeight="1" x14ac:dyDescent="0.25">
      <c r="A16" s="19">
        <v>7</v>
      </c>
      <c r="B16" s="20" t="s">
        <v>16</v>
      </c>
      <c r="C16" s="21">
        <v>1453</v>
      </c>
      <c r="D16" s="21">
        <v>1419</v>
      </c>
      <c r="E16" s="21">
        <v>1419</v>
      </c>
      <c r="F16" s="21">
        <v>0</v>
      </c>
      <c r="G16" s="21">
        <v>34</v>
      </c>
      <c r="H16" s="21">
        <v>34</v>
      </c>
      <c r="I16" s="39">
        <v>0</v>
      </c>
      <c r="J16" s="27" t="s">
        <v>49</v>
      </c>
      <c r="K16" s="22">
        <v>936</v>
      </c>
      <c r="L16" s="22">
        <v>625</v>
      </c>
      <c r="M16" s="40">
        <f t="shared" si="2"/>
        <v>0.66773504273504269</v>
      </c>
    </row>
    <row r="17" spans="1:13" ht="21" customHeight="1" x14ac:dyDescent="0.25">
      <c r="A17" s="19">
        <v>8</v>
      </c>
      <c r="B17" s="20" t="s">
        <v>17</v>
      </c>
      <c r="C17" s="21">
        <v>2123</v>
      </c>
      <c r="D17" s="21">
        <v>2106</v>
      </c>
      <c r="E17" s="21">
        <v>2101</v>
      </c>
      <c r="F17" s="21">
        <v>5</v>
      </c>
      <c r="G17" s="21">
        <v>17</v>
      </c>
      <c r="H17" s="21">
        <v>17</v>
      </c>
      <c r="I17" s="39">
        <v>0</v>
      </c>
      <c r="J17" s="27">
        <f t="shared" si="1"/>
        <v>2.3741690408357074E-3</v>
      </c>
      <c r="K17" s="22">
        <v>733</v>
      </c>
      <c r="L17" s="22">
        <v>468</v>
      </c>
      <c r="M17" s="40">
        <f t="shared" si="2"/>
        <v>0.63847203274215547</v>
      </c>
    </row>
    <row r="18" spans="1:13" ht="21" customHeight="1" x14ac:dyDescent="0.25">
      <c r="A18" s="19">
        <v>9</v>
      </c>
      <c r="B18" s="20" t="s">
        <v>18</v>
      </c>
      <c r="C18" s="21">
        <v>1688</v>
      </c>
      <c r="D18" s="21">
        <v>1679</v>
      </c>
      <c r="E18" s="21">
        <v>1671</v>
      </c>
      <c r="F18" s="21">
        <v>8</v>
      </c>
      <c r="G18" s="21">
        <v>9</v>
      </c>
      <c r="H18" s="21">
        <v>9</v>
      </c>
      <c r="I18" s="39">
        <v>0</v>
      </c>
      <c r="J18" s="27">
        <f t="shared" si="1"/>
        <v>4.764740917212627E-3</v>
      </c>
      <c r="K18" s="22">
        <v>801</v>
      </c>
      <c r="L18" s="22">
        <v>445</v>
      </c>
      <c r="M18" s="40">
        <f t="shared" si="2"/>
        <v>0.55555555555555558</v>
      </c>
    </row>
    <row r="19" spans="1:13" ht="21" customHeight="1" x14ac:dyDescent="0.25">
      <c r="A19" s="19">
        <v>10</v>
      </c>
      <c r="B19" s="20" t="s">
        <v>19</v>
      </c>
      <c r="C19" s="21">
        <v>1644</v>
      </c>
      <c r="D19" s="21">
        <v>1617</v>
      </c>
      <c r="E19" s="21">
        <v>1616</v>
      </c>
      <c r="F19" s="21">
        <v>1</v>
      </c>
      <c r="G19" s="21">
        <v>27</v>
      </c>
      <c r="H19" s="21">
        <v>27</v>
      </c>
      <c r="I19" s="39">
        <v>0</v>
      </c>
      <c r="J19" s="27">
        <f t="shared" si="1"/>
        <v>6.1842918985776133E-4</v>
      </c>
      <c r="K19" s="22">
        <v>813</v>
      </c>
      <c r="L19" s="22">
        <v>626</v>
      </c>
      <c r="M19" s="40">
        <f t="shared" si="2"/>
        <v>0.76998769987699878</v>
      </c>
    </row>
    <row r="20" spans="1:13" ht="21" customHeight="1" x14ac:dyDescent="0.25">
      <c r="A20" s="19">
        <v>11</v>
      </c>
      <c r="B20" s="20" t="s">
        <v>20</v>
      </c>
      <c r="C20" s="21">
        <v>1954</v>
      </c>
      <c r="D20" s="21">
        <v>1936</v>
      </c>
      <c r="E20" s="21">
        <v>1930</v>
      </c>
      <c r="F20" s="21">
        <v>6</v>
      </c>
      <c r="G20" s="21">
        <v>18</v>
      </c>
      <c r="H20" s="21">
        <v>18</v>
      </c>
      <c r="I20" s="39">
        <v>0</v>
      </c>
      <c r="J20" s="27">
        <f t="shared" si="1"/>
        <v>3.0991735537190084E-3</v>
      </c>
      <c r="K20" s="22">
        <v>1070</v>
      </c>
      <c r="L20" s="22">
        <v>717</v>
      </c>
      <c r="M20" s="40">
        <f t="shared" si="2"/>
        <v>0.67009345794392527</v>
      </c>
    </row>
    <row r="21" spans="1:13" ht="21" customHeight="1" x14ac:dyDescent="0.25">
      <c r="A21" s="19">
        <v>12</v>
      </c>
      <c r="B21" s="20" t="s">
        <v>21</v>
      </c>
      <c r="C21" s="21">
        <v>4383</v>
      </c>
      <c r="D21" s="21">
        <v>4338</v>
      </c>
      <c r="E21" s="21">
        <v>4336</v>
      </c>
      <c r="F21" s="21">
        <v>2</v>
      </c>
      <c r="G21" s="21">
        <v>45</v>
      </c>
      <c r="H21" s="21">
        <v>45</v>
      </c>
      <c r="I21" s="21">
        <v>0</v>
      </c>
      <c r="J21" s="27">
        <f t="shared" si="1"/>
        <v>4.6104195481788842E-4</v>
      </c>
      <c r="K21" s="22">
        <v>862</v>
      </c>
      <c r="L21" s="22">
        <v>756</v>
      </c>
      <c r="M21" s="40">
        <f t="shared" si="2"/>
        <v>0.87703016241299303</v>
      </c>
    </row>
    <row r="22" spans="1:13" ht="21" customHeight="1" x14ac:dyDescent="0.25">
      <c r="A22" s="19">
        <v>13</v>
      </c>
      <c r="B22" s="20" t="s">
        <v>22</v>
      </c>
      <c r="C22" s="21">
        <v>4781</v>
      </c>
      <c r="D22" s="21">
        <v>4742</v>
      </c>
      <c r="E22" s="21">
        <v>4735</v>
      </c>
      <c r="F22" s="21">
        <v>7</v>
      </c>
      <c r="G22" s="21">
        <v>39</v>
      </c>
      <c r="H22" s="21">
        <v>39</v>
      </c>
      <c r="I22" s="39">
        <v>0</v>
      </c>
      <c r="J22" s="27">
        <f t="shared" si="1"/>
        <v>1.4761703922395613E-3</v>
      </c>
      <c r="K22" s="22">
        <v>1760</v>
      </c>
      <c r="L22" s="22">
        <v>1297</v>
      </c>
      <c r="M22" s="40">
        <f t="shared" si="2"/>
        <v>0.73693181818181819</v>
      </c>
    </row>
    <row r="23" spans="1:13" ht="21" customHeight="1" x14ac:dyDescent="0.25">
      <c r="A23" s="19">
        <v>14</v>
      </c>
      <c r="B23" s="20" t="s">
        <v>23</v>
      </c>
      <c r="C23" s="21">
        <v>1489</v>
      </c>
      <c r="D23" s="21">
        <v>1472</v>
      </c>
      <c r="E23" s="21">
        <v>1472</v>
      </c>
      <c r="F23" s="21">
        <v>0</v>
      </c>
      <c r="G23" s="21">
        <v>17</v>
      </c>
      <c r="H23" s="21">
        <v>17</v>
      </c>
      <c r="I23" s="39">
        <v>0</v>
      </c>
      <c r="J23" s="27" t="s">
        <v>49</v>
      </c>
      <c r="K23" s="22">
        <v>831</v>
      </c>
      <c r="L23" s="22">
        <v>512</v>
      </c>
      <c r="M23" s="40">
        <f t="shared" si="2"/>
        <v>0.61612515042117932</v>
      </c>
    </row>
    <row r="24" spans="1:13" ht="21" customHeight="1" x14ac:dyDescent="0.25">
      <c r="A24" s="19">
        <v>15</v>
      </c>
      <c r="B24" s="20" t="s">
        <v>24</v>
      </c>
      <c r="C24" s="21">
        <v>2382</v>
      </c>
      <c r="D24" s="21">
        <v>2220</v>
      </c>
      <c r="E24" s="21">
        <v>2214</v>
      </c>
      <c r="F24" s="21">
        <v>6</v>
      </c>
      <c r="G24" s="21">
        <v>162</v>
      </c>
      <c r="H24" s="21">
        <v>162</v>
      </c>
      <c r="I24" s="21">
        <v>0</v>
      </c>
      <c r="J24" s="27">
        <f t="shared" si="1"/>
        <v>2.7027027027027029E-3</v>
      </c>
      <c r="K24" s="22">
        <v>1316</v>
      </c>
      <c r="L24" s="22">
        <v>774</v>
      </c>
      <c r="M24" s="40">
        <f t="shared" si="2"/>
        <v>0.58814589665653494</v>
      </c>
    </row>
    <row r="25" spans="1:13" ht="21" customHeight="1" x14ac:dyDescent="0.25">
      <c r="A25" s="19">
        <v>16</v>
      </c>
      <c r="B25" s="20" t="s">
        <v>25</v>
      </c>
      <c r="C25" s="21">
        <v>3456</v>
      </c>
      <c r="D25" s="21">
        <v>3424</v>
      </c>
      <c r="E25" s="21">
        <v>3424</v>
      </c>
      <c r="F25" s="39">
        <v>0</v>
      </c>
      <c r="G25" s="21">
        <v>32</v>
      </c>
      <c r="H25" s="21">
        <v>32</v>
      </c>
      <c r="I25" s="39">
        <v>0</v>
      </c>
      <c r="J25" s="41" t="s">
        <v>49</v>
      </c>
      <c r="K25" s="22">
        <v>1655</v>
      </c>
      <c r="L25" s="22">
        <v>1105</v>
      </c>
      <c r="M25" s="40">
        <f t="shared" si="2"/>
        <v>0.66767371601208458</v>
      </c>
    </row>
    <row r="26" spans="1:13" ht="21" customHeight="1" x14ac:dyDescent="0.25">
      <c r="A26" s="19">
        <v>17</v>
      </c>
      <c r="B26" s="20" t="s">
        <v>26</v>
      </c>
      <c r="C26" s="21">
        <v>1953</v>
      </c>
      <c r="D26" s="21">
        <v>1939</v>
      </c>
      <c r="E26" s="21">
        <v>1938</v>
      </c>
      <c r="F26" s="21">
        <v>1</v>
      </c>
      <c r="G26" s="21">
        <v>14</v>
      </c>
      <c r="H26" s="21">
        <v>14</v>
      </c>
      <c r="I26" s="39">
        <v>0</v>
      </c>
      <c r="J26" s="27">
        <f t="shared" si="1"/>
        <v>5.1572975760701394E-4</v>
      </c>
      <c r="K26" s="22">
        <v>877</v>
      </c>
      <c r="L26" s="22">
        <v>586</v>
      </c>
      <c r="M26" s="40">
        <f t="shared" si="2"/>
        <v>0.66818700114025087</v>
      </c>
    </row>
    <row r="27" spans="1:13" ht="21" customHeight="1" x14ac:dyDescent="0.25">
      <c r="A27" s="19">
        <v>18</v>
      </c>
      <c r="B27" s="20" t="s">
        <v>27</v>
      </c>
      <c r="C27" s="21">
        <v>2522</v>
      </c>
      <c r="D27" s="21">
        <v>2494</v>
      </c>
      <c r="E27" s="21">
        <v>2494</v>
      </c>
      <c r="F27" s="21">
        <v>0</v>
      </c>
      <c r="G27" s="21">
        <v>28</v>
      </c>
      <c r="H27" s="21">
        <v>28</v>
      </c>
      <c r="I27" s="39">
        <v>0</v>
      </c>
      <c r="J27" s="27" t="s">
        <v>49</v>
      </c>
      <c r="K27" s="22">
        <v>1069</v>
      </c>
      <c r="L27" s="22">
        <v>656</v>
      </c>
      <c r="M27" s="40">
        <f t="shared" si="2"/>
        <v>0.61365762394761458</v>
      </c>
    </row>
    <row r="28" spans="1:13" ht="21" customHeight="1" x14ac:dyDescent="0.25">
      <c r="A28" s="19">
        <v>19</v>
      </c>
      <c r="B28" s="20" t="s">
        <v>28</v>
      </c>
      <c r="C28" s="21">
        <v>3540</v>
      </c>
      <c r="D28" s="21">
        <v>3531</v>
      </c>
      <c r="E28" s="21">
        <v>3521</v>
      </c>
      <c r="F28" s="21">
        <v>10</v>
      </c>
      <c r="G28" s="21">
        <v>9</v>
      </c>
      <c r="H28" s="21">
        <v>9</v>
      </c>
      <c r="I28" s="39">
        <v>0</v>
      </c>
      <c r="J28" s="27">
        <f t="shared" si="1"/>
        <v>2.8320589068252622E-3</v>
      </c>
      <c r="K28" s="22">
        <v>921</v>
      </c>
      <c r="L28" s="22">
        <v>605</v>
      </c>
      <c r="M28" s="40">
        <f t="shared" si="2"/>
        <v>0.65689467969598259</v>
      </c>
    </row>
    <row r="29" spans="1:13" ht="21" customHeight="1" x14ac:dyDescent="0.25">
      <c r="A29" s="19">
        <v>20</v>
      </c>
      <c r="B29" s="20" t="s">
        <v>29</v>
      </c>
      <c r="C29" s="21">
        <v>2867</v>
      </c>
      <c r="D29" s="21">
        <v>2835</v>
      </c>
      <c r="E29" s="21">
        <v>2831</v>
      </c>
      <c r="F29" s="21">
        <v>4</v>
      </c>
      <c r="G29" s="21">
        <v>32</v>
      </c>
      <c r="H29" s="21">
        <v>31</v>
      </c>
      <c r="I29" s="39">
        <v>1</v>
      </c>
      <c r="J29" s="27">
        <f t="shared" si="1"/>
        <v>1.4109347442680777E-3</v>
      </c>
      <c r="K29" s="22">
        <v>1669</v>
      </c>
      <c r="L29" s="22">
        <v>893</v>
      </c>
      <c r="M29" s="40">
        <f t="shared" si="2"/>
        <v>0.53505092869982029</v>
      </c>
    </row>
    <row r="30" spans="1:13" ht="21" customHeight="1" x14ac:dyDescent="0.25">
      <c r="A30" s="19">
        <v>21</v>
      </c>
      <c r="B30" s="20" t="s">
        <v>30</v>
      </c>
      <c r="C30" s="21">
        <v>2082</v>
      </c>
      <c r="D30" s="21">
        <v>2073</v>
      </c>
      <c r="E30" s="21">
        <v>2073</v>
      </c>
      <c r="F30" s="21">
        <v>0</v>
      </c>
      <c r="G30" s="21">
        <v>9</v>
      </c>
      <c r="H30" s="21">
        <v>9</v>
      </c>
      <c r="I30" s="39">
        <v>0</v>
      </c>
      <c r="J30" s="27" t="s">
        <v>49</v>
      </c>
      <c r="K30" s="22">
        <v>858</v>
      </c>
      <c r="L30" s="22">
        <v>616</v>
      </c>
      <c r="M30" s="40">
        <f t="shared" si="2"/>
        <v>0.71794871794871795</v>
      </c>
    </row>
    <row r="31" spans="1:13" ht="21" customHeight="1" x14ac:dyDescent="0.25">
      <c r="A31" s="19">
        <v>22</v>
      </c>
      <c r="B31" s="20" t="s">
        <v>31</v>
      </c>
      <c r="C31" s="21">
        <v>2288</v>
      </c>
      <c r="D31" s="21">
        <v>2166</v>
      </c>
      <c r="E31" s="21">
        <v>2164</v>
      </c>
      <c r="F31" s="21">
        <v>2</v>
      </c>
      <c r="G31" s="21">
        <v>122</v>
      </c>
      <c r="H31" s="21">
        <v>122</v>
      </c>
      <c r="I31" s="39">
        <v>0</v>
      </c>
      <c r="J31" s="27">
        <f t="shared" si="1"/>
        <v>9.2336103416435823E-4</v>
      </c>
      <c r="K31" s="22">
        <v>1248</v>
      </c>
      <c r="L31" s="22">
        <v>583</v>
      </c>
      <c r="M31" s="40">
        <f t="shared" si="2"/>
        <v>0.4671474358974359</v>
      </c>
    </row>
    <row r="32" spans="1:13" ht="21" customHeight="1" x14ac:dyDescent="0.25">
      <c r="A32" s="19">
        <v>23</v>
      </c>
      <c r="B32" s="20" t="s">
        <v>32</v>
      </c>
      <c r="C32" s="21">
        <v>2818</v>
      </c>
      <c r="D32" s="21">
        <v>2801</v>
      </c>
      <c r="E32" s="21">
        <v>2799</v>
      </c>
      <c r="F32" s="21">
        <v>2</v>
      </c>
      <c r="G32" s="21">
        <v>17</v>
      </c>
      <c r="H32" s="21">
        <v>17</v>
      </c>
      <c r="I32" s="39">
        <v>0</v>
      </c>
      <c r="J32" s="27">
        <f t="shared" si="1"/>
        <v>7.140307033202428E-4</v>
      </c>
      <c r="K32" s="22">
        <v>1072</v>
      </c>
      <c r="L32" s="22">
        <v>623</v>
      </c>
      <c r="M32" s="40">
        <f t="shared" si="2"/>
        <v>0.58115671641791045</v>
      </c>
    </row>
    <row r="33" spans="1:13" ht="21" customHeight="1" x14ac:dyDescent="0.25">
      <c r="A33" s="19">
        <v>24</v>
      </c>
      <c r="B33" s="20" t="s">
        <v>33</v>
      </c>
      <c r="C33" s="21">
        <v>4333</v>
      </c>
      <c r="D33" s="21">
        <v>4314</v>
      </c>
      <c r="E33" s="21">
        <v>4311</v>
      </c>
      <c r="F33" s="21">
        <v>3</v>
      </c>
      <c r="G33" s="21">
        <v>19</v>
      </c>
      <c r="H33" s="21">
        <v>19</v>
      </c>
      <c r="I33" s="39">
        <v>0</v>
      </c>
      <c r="J33" s="27">
        <f t="shared" si="1"/>
        <v>6.9541029207232264E-4</v>
      </c>
      <c r="K33" s="22">
        <v>1162</v>
      </c>
      <c r="L33" s="22">
        <v>841</v>
      </c>
      <c r="M33" s="40">
        <f t="shared" si="2"/>
        <v>0.72375215146299487</v>
      </c>
    </row>
    <row r="34" spans="1:13" ht="21" customHeight="1" x14ac:dyDescent="0.25">
      <c r="A34" s="19">
        <v>25</v>
      </c>
      <c r="B34" s="20" t="s">
        <v>34</v>
      </c>
      <c r="C34" s="21">
        <v>2546</v>
      </c>
      <c r="D34" s="21">
        <v>2519</v>
      </c>
      <c r="E34" s="21">
        <v>2513</v>
      </c>
      <c r="F34" s="21">
        <v>6</v>
      </c>
      <c r="G34" s="21">
        <v>27</v>
      </c>
      <c r="H34" s="21">
        <v>27</v>
      </c>
      <c r="I34" s="39">
        <v>0</v>
      </c>
      <c r="J34" s="27">
        <f t="shared" si="1"/>
        <v>2.3818975784041284E-3</v>
      </c>
      <c r="K34" s="22">
        <v>845</v>
      </c>
      <c r="L34" s="22">
        <v>598</v>
      </c>
      <c r="M34" s="40">
        <f t="shared" si="2"/>
        <v>0.70769230769230773</v>
      </c>
    </row>
    <row r="35" spans="1:13" ht="21" customHeight="1" x14ac:dyDescent="0.25">
      <c r="A35" s="19">
        <v>26</v>
      </c>
      <c r="B35" s="20" t="s">
        <v>35</v>
      </c>
      <c r="C35" s="21">
        <v>3929</v>
      </c>
      <c r="D35" s="21">
        <v>3905</v>
      </c>
      <c r="E35" s="21">
        <v>3904</v>
      </c>
      <c r="F35" s="21">
        <v>1</v>
      </c>
      <c r="G35" s="21">
        <v>24</v>
      </c>
      <c r="H35" s="21">
        <v>23</v>
      </c>
      <c r="I35" s="39">
        <v>1</v>
      </c>
      <c r="J35" s="27">
        <f t="shared" si="1"/>
        <v>2.5608194622279127E-4</v>
      </c>
      <c r="K35" s="22">
        <v>897</v>
      </c>
      <c r="L35" s="22">
        <v>577</v>
      </c>
      <c r="M35" s="40">
        <f t="shared" si="2"/>
        <v>0.64325529542920845</v>
      </c>
    </row>
    <row r="36" spans="1:13" ht="21" customHeight="1" x14ac:dyDescent="0.25">
      <c r="A36" s="19">
        <v>27</v>
      </c>
      <c r="B36" s="20" t="s">
        <v>36</v>
      </c>
      <c r="C36" s="21">
        <v>1183</v>
      </c>
      <c r="D36" s="21">
        <v>1159</v>
      </c>
      <c r="E36" s="21">
        <v>1158</v>
      </c>
      <c r="F36" s="39">
        <v>1</v>
      </c>
      <c r="G36" s="21">
        <v>24</v>
      </c>
      <c r="H36" s="21">
        <v>24</v>
      </c>
      <c r="I36" s="21">
        <v>0</v>
      </c>
      <c r="J36" s="41" t="s">
        <v>49</v>
      </c>
      <c r="K36" s="22">
        <v>700</v>
      </c>
      <c r="L36" s="22">
        <v>404</v>
      </c>
      <c r="M36" s="40">
        <f t="shared" si="2"/>
        <v>0.57714285714285718</v>
      </c>
    </row>
    <row r="37" spans="1:13" ht="21" customHeight="1" x14ac:dyDescent="0.25">
      <c r="A37" s="28"/>
      <c r="B37" s="29"/>
      <c r="C37" s="30"/>
      <c r="D37" s="30"/>
      <c r="E37" s="30"/>
      <c r="F37" s="30"/>
      <c r="G37" s="30"/>
      <c r="H37" s="30"/>
      <c r="I37" s="30"/>
      <c r="J37" s="31"/>
      <c r="K37" s="32"/>
      <c r="L37" s="32"/>
      <c r="M37" s="33"/>
    </row>
    <row r="38" spans="1:13" ht="18" customHeight="1" x14ac:dyDescent="0.25">
      <c r="A38" s="43" t="s">
        <v>50</v>
      </c>
      <c r="B38" s="43"/>
      <c r="C38" s="43"/>
      <c r="D38" s="43"/>
      <c r="E38" s="43"/>
      <c r="F38" s="43"/>
      <c r="G38" s="43"/>
      <c r="H38" s="43"/>
      <c r="I38" s="43"/>
      <c r="J38" s="43"/>
      <c r="K38" s="43"/>
      <c r="L38" s="43"/>
      <c r="M38" s="43"/>
    </row>
    <row r="39" spans="1:13" ht="15.75" customHeight="1" x14ac:dyDescent="0.25">
      <c r="A39" s="43"/>
      <c r="B39" s="43"/>
      <c r="C39" s="43"/>
      <c r="D39" s="43"/>
      <c r="E39" s="43"/>
      <c r="F39" s="43"/>
      <c r="G39" s="43"/>
      <c r="H39" s="43"/>
      <c r="I39" s="43"/>
      <c r="J39" s="43"/>
      <c r="K39" s="43"/>
      <c r="L39" s="43"/>
      <c r="M39" s="43"/>
    </row>
    <row r="40" spans="1:13" ht="37.5" customHeight="1" x14ac:dyDescent="0.25">
      <c r="A40" s="43"/>
      <c r="B40" s="43"/>
      <c r="C40" s="43"/>
      <c r="D40" s="43"/>
      <c r="E40" s="43"/>
      <c r="F40" s="43"/>
      <c r="G40" s="43"/>
      <c r="H40" s="43"/>
      <c r="I40" s="43"/>
      <c r="J40" s="43"/>
      <c r="K40" s="43"/>
      <c r="L40" s="43"/>
      <c r="M40" s="43"/>
    </row>
    <row r="41" spans="1:13" ht="18" customHeight="1" x14ac:dyDescent="0.25">
      <c r="A41" s="43"/>
      <c r="B41" s="43"/>
      <c r="C41" s="43"/>
      <c r="D41" s="43"/>
      <c r="E41" s="43"/>
      <c r="F41" s="43"/>
      <c r="G41" s="43"/>
      <c r="H41" s="43"/>
      <c r="I41" s="43"/>
      <c r="J41" s="43"/>
      <c r="K41" s="43"/>
      <c r="L41" s="43"/>
      <c r="M41" s="43"/>
    </row>
    <row r="42" spans="1:13" x14ac:dyDescent="0.25">
      <c r="A42" s="43"/>
      <c r="B42" s="43"/>
      <c r="C42" s="43"/>
      <c r="D42" s="43"/>
      <c r="E42" s="43"/>
      <c r="F42" s="43"/>
      <c r="G42" s="43"/>
      <c r="H42" s="43"/>
      <c r="I42" s="43"/>
      <c r="J42" s="43"/>
      <c r="K42" s="43"/>
      <c r="L42" s="43"/>
      <c r="M42" s="43"/>
    </row>
  </sheetData>
  <mergeCells count="13">
    <mergeCell ref="A38:M42"/>
    <mergeCell ref="G1:M1"/>
    <mergeCell ref="G2:M2"/>
    <mergeCell ref="A1:B1"/>
    <mergeCell ref="A2:B2"/>
    <mergeCell ref="J6:J7"/>
    <mergeCell ref="K6:M6"/>
    <mergeCell ref="A4:M4"/>
    <mergeCell ref="A6:A7"/>
    <mergeCell ref="B6:B7"/>
    <mergeCell ref="C6:C7"/>
    <mergeCell ref="D6:F6"/>
    <mergeCell ref="G6:I6"/>
  </mergeCells>
  <pageMargins left="0.39370078740157483" right="0" top="0.7" bottom="0.39370078740157483" header="0.39370078740157483" footer="0.39370078740157483"/>
  <pageSetup paperSize="9" orientation="landscape" r:id="rId1"/>
  <headerFooter alignWithMargins="0">
    <oddHeader>&amp;C&amp;P</oddHeader>
    <oddFooter>&amp;L&amp;C&amp;R</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HSTTHC</vt:lpstr>
      <vt:lpstr>HSTTHC!Print_Titles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2023-03-02T03:40:44Z</cp:lastPrinted>
  <dcterms:created xsi:type="dcterms:W3CDTF">2023-03-01T11:32:08Z</dcterms:created>
  <dcterms:modified xsi:type="dcterms:W3CDTF">2024-03-26T02:47:18Z</dcterms:modified>
</cp:coreProperties>
</file>